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09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<sst xmlns="http://schemas.openxmlformats.org/spreadsheetml/2006/main" count="216" uniqueCount="118">
  <si>
    <t>Հ/Հ</t>
  </si>
  <si>
    <t>Չափման միավոր</t>
  </si>
  <si>
    <t>Միավորի գին</t>
  </si>
  <si>
    <t>Ընդամենը</t>
  </si>
  <si>
    <t>Ապրանքի, ծառայության (աշխատանքի) անվանում</t>
  </si>
  <si>
    <t>1</t>
  </si>
  <si>
    <t>սեղանի համակարգիչ, պրոցեսորը i5-11400</t>
  </si>
  <si>
    <t>հատ</t>
  </si>
  <si>
    <t>2</t>
  </si>
  <si>
    <t>սեղանի համակարգիչներ, պրոցեսորը i5-11400</t>
  </si>
  <si>
    <t>3</t>
  </si>
  <si>
    <t>դյուրակիր համակարգիչներ, Էկրանը՝ 15,6 դյույմ, 1920x1080 FullHD, պրոցեսոր՝ Core I5 1135G7</t>
  </si>
  <si>
    <t>4</t>
  </si>
  <si>
    <t>դյուրակիր համակարգիչներ, Intel Core i5-12400</t>
  </si>
  <si>
    <t>(ՀՀ դրամ)</t>
  </si>
  <si>
    <t>Քանակ</t>
  </si>
  <si>
    <t>Ձեռքբերման տարեթիվը</t>
  </si>
  <si>
    <t>Մատակարարի ՀՎՀՀ</t>
  </si>
  <si>
    <t>Մատակարարի անվանում</t>
  </si>
  <si>
    <t>Լրացուցիչ տվյալներ</t>
  </si>
  <si>
    <t>«ՄԵԳԱՍ ԳՐՈՒՊ» ՍՊԸ</t>
  </si>
  <si>
    <t>01326597</t>
  </si>
  <si>
    <t>2024 թվականին ձեռքբերված գույքի ցանկ</t>
  </si>
  <si>
    <t>09700039</t>
  </si>
  <si>
    <t>«ԱԳԱՐԱԿԻ ՊՂՆՁԱ-ՄՈԼԻԲԴԵՆԱՅԻՆ ԿՈՄԲԻՆԱՏ» (ՓԲԸ)</t>
  </si>
  <si>
    <t>Համաձայն թիվ 347 առ 06.11.23թ նամակի /Անհատույց/</t>
  </si>
  <si>
    <t>Էլ.տաքացուցիչ</t>
  </si>
  <si>
    <t>Բարձրախոս</t>
  </si>
  <si>
    <t>Պլ.մարտկոցով մեքենա</t>
  </si>
  <si>
    <t>Ամենագնաց լուսարձայնային Jeep A111 3-1 A-1170 (48)</t>
  </si>
  <si>
    <t>5</t>
  </si>
  <si>
    <t>Ավտոբուս մարտկոցով  A1119-6  AH-1771 (48)</t>
  </si>
  <si>
    <t>6</t>
  </si>
  <si>
    <t>Ավտոբուս մարտկոցով WY910A AH-10528 (24)</t>
  </si>
  <si>
    <t>7</t>
  </si>
  <si>
    <t>Նկարչական գիրք 150կտոր մուլտհերոսներ 23.150</t>
  </si>
  <si>
    <t>8</t>
  </si>
  <si>
    <t>Պլ.խաղալիք դղյակ հավաքածու մարտկոցով</t>
  </si>
  <si>
    <t>9</t>
  </si>
  <si>
    <t>Սպասք 15 կտոր  EK8012A AH-10252 հատ</t>
  </si>
  <si>
    <t>10</t>
  </si>
  <si>
    <t>Բժշկական պայուսակ 18կտոր W8731AH-436 hատ</t>
  </si>
  <si>
    <t>11</t>
  </si>
  <si>
    <t>Պլասմասե տիկնիկ հավաքածու</t>
  </si>
  <si>
    <t>12</t>
  </si>
  <si>
    <t>Պլասմասե տիկնիկ</t>
  </si>
  <si>
    <t>13</t>
  </si>
  <si>
    <t>Տիկնիկ Glo -up Giels TK702 AH-10609 (96)հատ</t>
  </si>
  <si>
    <t>14</t>
  </si>
  <si>
    <t>Պլ.հավաքածույով  խաղալիքներ</t>
  </si>
  <si>
    <t>15</t>
  </si>
  <si>
    <t>Պլ.կոնստրուկտոր</t>
  </si>
  <si>
    <t>16</t>
  </si>
  <si>
    <t>17</t>
  </si>
  <si>
    <t>18</t>
  </si>
  <si>
    <t>Գործիքներ դռելով 2050-3 AH-10607(60)hատ</t>
  </si>
  <si>
    <t>19</t>
  </si>
  <si>
    <t>Պլ.գործիքներ մարտկոցով հավաքածու</t>
  </si>
  <si>
    <t>20</t>
  </si>
  <si>
    <t>Պլ.մարտկոցով խաղալիք</t>
  </si>
  <si>
    <t>21</t>
  </si>
  <si>
    <t>22</t>
  </si>
  <si>
    <t>Դռել մարտկոցով KY1068-57 AH-10623(24)hատ</t>
  </si>
  <si>
    <t>23</t>
  </si>
  <si>
    <t>Պլասմասե բոուլինգ</t>
  </si>
  <si>
    <t>24</t>
  </si>
  <si>
    <t>Նկարչական հավաքածու</t>
  </si>
  <si>
    <t>25</t>
  </si>
  <si>
    <t>26</t>
  </si>
  <si>
    <t>Խոհանոց հավաքածու</t>
  </si>
  <si>
    <t>27</t>
  </si>
  <si>
    <t>28</t>
  </si>
  <si>
    <t>Պլասմասե խաղաիքների հավաքածու</t>
  </si>
  <si>
    <t>29</t>
  </si>
  <si>
    <t>Բժշկական հավաքածու</t>
  </si>
  <si>
    <t>30</t>
  </si>
  <si>
    <t>Բժշկական հավաքածու տիկնիկներով</t>
  </si>
  <si>
    <t>31</t>
  </si>
  <si>
    <t>Տիկնիկ հավաքածու</t>
  </si>
  <si>
    <t>32</t>
  </si>
  <si>
    <t>Խաղալիք փայտից</t>
  </si>
  <si>
    <t>33</t>
  </si>
  <si>
    <t>Փայտ փազլ</t>
  </si>
  <si>
    <t>34</t>
  </si>
  <si>
    <t>Խաղալիք գործիքների հավաքածու</t>
  </si>
  <si>
    <t>35</t>
  </si>
  <si>
    <t>Պայուսակ կենդանիների տնակ</t>
  </si>
  <si>
    <t>36</t>
  </si>
  <si>
    <t>Կուբիկներ 93pcs j[6777 23-314 (24)</t>
  </si>
  <si>
    <t>37</t>
  </si>
  <si>
    <t>Մոզայիկա փազլ 9209AH-575 (96)</t>
  </si>
  <si>
    <t>38</t>
  </si>
  <si>
    <t>Պլ. խաղալիք մագնիսական մոզայկա</t>
  </si>
  <si>
    <t>39</t>
  </si>
  <si>
    <t>Դարձ լիպուչկա 819-8 AH-8482 (120)</t>
  </si>
  <si>
    <t>40</t>
  </si>
  <si>
    <t>Ջրատաքացուցիչ</t>
  </si>
  <si>
    <t>Համաձայն գրութ.  347 առ 06.11.23թ /Անվարձահատույց/</t>
  </si>
  <si>
    <t>Օդորակիչ HISENSE AP12DR4SFLS1</t>
  </si>
  <si>
    <t>Երաժշտական համակարգ JBL PARTYB OX 710</t>
  </si>
  <si>
    <t>41</t>
  </si>
  <si>
    <t>42</t>
  </si>
  <si>
    <t>43</t>
  </si>
  <si>
    <t>44</t>
  </si>
  <si>
    <t>45</t>
  </si>
  <si>
    <t>46</t>
  </si>
  <si>
    <t>47</t>
  </si>
  <si>
    <t>00195837</t>
  </si>
  <si>
    <t>«ՋԵՆԵՐԱԼ ՄՈՐԻՍ» ՍՊԸ</t>
  </si>
  <si>
    <t>վերահան հարթակով բեռնատար</t>
  </si>
  <si>
    <t>05543384</t>
  </si>
  <si>
    <t xml:space="preserve">«ԿԱՆԱՉ ՏԵԽՆՈԼՈԳԻԱՆԵՐԻ ՀԱՅԿԱԿԱՆ ԿԵՆՏՐՈՆ» ՀԻՄՆԱԴՐԱՄ </t>
  </si>
  <si>
    <t>2 կՎտ հզորությամբ արևային հիբրիդ էլ․ կայանների պատրաստման համաֆինանսավորում</t>
  </si>
  <si>
    <t>Նվիրաբերություն 130000 դրամ համաֆինանսավորմամբ</t>
  </si>
  <si>
    <t>48</t>
  </si>
  <si>
    <t>49</t>
  </si>
  <si>
    <t xml:space="preserve">                                                        Հավելված 
ՀՀ Սյունիքի մարզի Մեղրի համայնքի ավագանու 2024 թվականի փետրվարի 15-ի  N11-Ա որոշման</t>
  </si>
  <si>
    <t>Համայնքի ղեկավար՝                                      Բ. Զաքարյան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</si>
</sst>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2"/>
      <color theme="1"/>
      <name val="GHEA Grapalat"/>
      <family val="3"/>
    </font>
    <font>
      <i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91" zoomScaleNormal="91" workbookViewId="0">
      <pane ySplit="1" topLeftCell="A50" activePane="bottomLeft" state="frozen"/>
      <selection pane="bottomLeft" activeCell="E60" sqref="E60"/>
    </sheetView>
  </sheetViews>
  <sheetFormatPr defaultColWidth="8.85546875" defaultRowHeight="16.5" x14ac:dyDescent="0.25"/>
  <cols>
    <col min="1" max="1" width="4.42578125" style="15" customWidth="1"/>
    <col min="2" max="2" width="14.140625" style="15" customWidth="1"/>
    <col min="3" max="3" width="20.7109375" style="15" customWidth="1"/>
    <col min="4" max="4" width="14.85546875" style="15" customWidth="1"/>
    <col min="5" max="5" width="24.85546875" style="15" customWidth="1"/>
    <col min="6" max="6" width="29.7109375" style="15" customWidth="1"/>
    <col min="7" max="7" width="10.42578125" style="25" customWidth="1"/>
    <col min="8" max="8" width="10.42578125" style="15" customWidth="1"/>
    <col min="9" max="9" width="12.28515625" style="15" customWidth="1"/>
    <col min="10" max="11" width="14.85546875" style="14" customWidth="1"/>
    <col min="12" max="12" width="16.28515625" style="15" customWidth="1"/>
    <col min="13" max="16384" width="8.85546875" style="15"/>
  </cols>
  <sheetData>
    <row r="1" spans="1:11" ht="52.5" customHeight="1" x14ac:dyDescent="0.25">
      <c r="A1" s="12"/>
      <c r="B1" s="12"/>
      <c r="C1" s="12"/>
      <c r="D1" s="12"/>
      <c r="E1" s="12"/>
      <c r="F1" s="13"/>
      <c r="G1" s="36" t="s">
        <v>116</v>
      </c>
      <c r="H1" s="36"/>
      <c r="I1" s="36"/>
      <c r="J1" s="36"/>
    </row>
    <row r="2" spans="1:11" ht="54" customHeight="1" x14ac:dyDescent="0.2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16" t="s">
        <v>14</v>
      </c>
    </row>
    <row r="3" spans="1:11" s="12" customFormat="1" ht="49.5" x14ac:dyDescent="0.25">
      <c r="A3" s="17" t="s">
        <v>0</v>
      </c>
      <c r="B3" s="17" t="s">
        <v>17</v>
      </c>
      <c r="C3" s="17" t="s">
        <v>18</v>
      </c>
      <c r="D3" s="17" t="s">
        <v>16</v>
      </c>
      <c r="E3" s="17" t="s">
        <v>19</v>
      </c>
      <c r="F3" s="18" t="s">
        <v>4</v>
      </c>
      <c r="G3" s="19" t="s">
        <v>1</v>
      </c>
      <c r="H3" s="18" t="s">
        <v>15</v>
      </c>
      <c r="I3" s="20" t="s">
        <v>2</v>
      </c>
      <c r="J3" s="20" t="s">
        <v>3</v>
      </c>
    </row>
    <row r="4" spans="1:11" ht="33" x14ac:dyDescent="0.25">
      <c r="A4" s="18" t="s">
        <v>5</v>
      </c>
      <c r="B4" s="30" t="s">
        <v>21</v>
      </c>
      <c r="C4" s="33" t="s">
        <v>20</v>
      </c>
      <c r="D4" s="26">
        <v>45300</v>
      </c>
      <c r="E4" s="17"/>
      <c r="F4" s="7" t="s">
        <v>6</v>
      </c>
      <c r="G4" s="21" t="s">
        <v>7</v>
      </c>
      <c r="H4" s="7">
        <v>3</v>
      </c>
      <c r="I4" s="22">
        <v>287200</v>
      </c>
      <c r="J4" s="22">
        <v>861600</v>
      </c>
    </row>
    <row r="5" spans="1:11" ht="33" x14ac:dyDescent="0.25">
      <c r="A5" s="18" t="s">
        <v>8</v>
      </c>
      <c r="B5" s="31"/>
      <c r="C5" s="34"/>
      <c r="D5" s="26">
        <v>45300</v>
      </c>
      <c r="E5" s="17"/>
      <c r="F5" s="7" t="s">
        <v>9</v>
      </c>
      <c r="G5" s="21" t="s">
        <v>7</v>
      </c>
      <c r="H5" s="7">
        <v>2</v>
      </c>
      <c r="I5" s="22">
        <v>195780</v>
      </c>
      <c r="J5" s="22">
        <v>391560</v>
      </c>
    </row>
    <row r="6" spans="1:11" ht="82.5" x14ac:dyDescent="0.25">
      <c r="A6" s="18" t="s">
        <v>10</v>
      </c>
      <c r="B6" s="31"/>
      <c r="C6" s="34"/>
      <c r="D6" s="26">
        <v>45300</v>
      </c>
      <c r="E6" s="17"/>
      <c r="F6" s="7" t="s">
        <v>11</v>
      </c>
      <c r="G6" s="21" t="s">
        <v>7</v>
      </c>
      <c r="H6" s="7">
        <v>2</v>
      </c>
      <c r="I6" s="22">
        <v>244560</v>
      </c>
      <c r="J6" s="22">
        <v>489120</v>
      </c>
    </row>
    <row r="7" spans="1:11" ht="49.5" x14ac:dyDescent="0.25">
      <c r="A7" s="18" t="s">
        <v>12</v>
      </c>
      <c r="B7" s="32"/>
      <c r="C7" s="35"/>
      <c r="D7" s="26">
        <v>45300</v>
      </c>
      <c r="E7" s="17"/>
      <c r="F7" s="7" t="s">
        <v>13</v>
      </c>
      <c r="G7" s="21" t="s">
        <v>7</v>
      </c>
      <c r="H7" s="7">
        <v>1</v>
      </c>
      <c r="I7" s="22">
        <v>349920</v>
      </c>
      <c r="J7" s="22">
        <v>349920</v>
      </c>
    </row>
    <row r="8" spans="1:11" s="12" customFormat="1" ht="49.5" x14ac:dyDescent="0.25">
      <c r="A8" s="18" t="s">
        <v>30</v>
      </c>
      <c r="B8" s="38" t="s">
        <v>23</v>
      </c>
      <c r="C8" s="38" t="s">
        <v>24</v>
      </c>
      <c r="D8" s="27">
        <v>45322.166666666664</v>
      </c>
      <c r="E8" s="7" t="s">
        <v>25</v>
      </c>
      <c r="F8" s="7" t="s">
        <v>26</v>
      </c>
      <c r="G8" s="21" t="s">
        <v>7</v>
      </c>
      <c r="H8" s="7">
        <v>10</v>
      </c>
      <c r="I8" s="22">
        <f t="shared" ref="I8:I47" si="0">J8/H8</f>
        <v>22635.216</v>
      </c>
      <c r="J8" s="22">
        <v>226352.16</v>
      </c>
      <c r="K8" s="23"/>
    </row>
    <row r="9" spans="1:11" ht="49.5" x14ac:dyDescent="0.25">
      <c r="A9" s="18" t="s">
        <v>32</v>
      </c>
      <c r="B9" s="39"/>
      <c r="C9" s="39"/>
      <c r="D9" s="27">
        <v>45322.166666666664</v>
      </c>
      <c r="E9" s="7" t="s">
        <v>25</v>
      </c>
      <c r="F9" s="7" t="s">
        <v>27</v>
      </c>
      <c r="G9" s="21" t="s">
        <v>7</v>
      </c>
      <c r="H9" s="7">
        <v>9</v>
      </c>
      <c r="I9" s="22">
        <f t="shared" si="0"/>
        <v>67905.684444444443</v>
      </c>
      <c r="J9" s="22">
        <v>611151.16</v>
      </c>
    </row>
    <row r="10" spans="1:11" ht="49.5" x14ac:dyDescent="0.25">
      <c r="A10" s="18" t="s">
        <v>34</v>
      </c>
      <c r="B10" s="39"/>
      <c r="C10" s="39"/>
      <c r="D10" s="27">
        <v>45322.166666666664</v>
      </c>
      <c r="E10" s="7" t="s">
        <v>25</v>
      </c>
      <c r="F10" s="7" t="s">
        <v>28</v>
      </c>
      <c r="G10" s="21" t="s">
        <v>7</v>
      </c>
      <c r="H10" s="7">
        <v>12</v>
      </c>
      <c r="I10" s="22">
        <f t="shared" si="0"/>
        <v>2901.6958333333332</v>
      </c>
      <c r="J10" s="22">
        <v>34820.35</v>
      </c>
    </row>
    <row r="11" spans="1:11" ht="49.5" x14ac:dyDescent="0.25">
      <c r="A11" s="18" t="s">
        <v>36</v>
      </c>
      <c r="B11" s="39"/>
      <c r="C11" s="39"/>
      <c r="D11" s="27">
        <v>45322.166666666664</v>
      </c>
      <c r="E11" s="7" t="s">
        <v>25</v>
      </c>
      <c r="F11" s="7" t="s">
        <v>29</v>
      </c>
      <c r="G11" s="21" t="s">
        <v>7</v>
      </c>
      <c r="H11" s="7">
        <v>3</v>
      </c>
      <c r="I11" s="22">
        <f t="shared" si="0"/>
        <v>2901.6966666666667</v>
      </c>
      <c r="J11" s="22">
        <v>8705.09</v>
      </c>
    </row>
    <row r="12" spans="1:11" ht="49.5" x14ac:dyDescent="0.25">
      <c r="A12" s="18" t="s">
        <v>38</v>
      </c>
      <c r="B12" s="39"/>
      <c r="C12" s="39"/>
      <c r="D12" s="27">
        <v>45322.166666666664</v>
      </c>
      <c r="E12" s="7" t="s">
        <v>25</v>
      </c>
      <c r="F12" s="7" t="s">
        <v>31</v>
      </c>
      <c r="G12" s="21" t="s">
        <v>7</v>
      </c>
      <c r="H12" s="7">
        <v>3</v>
      </c>
      <c r="I12" s="22">
        <f t="shared" si="0"/>
        <v>3343.26</v>
      </c>
      <c r="J12" s="22">
        <v>10029.780000000001</v>
      </c>
    </row>
    <row r="13" spans="1:11" ht="49.5" x14ac:dyDescent="0.25">
      <c r="A13" s="18" t="s">
        <v>40</v>
      </c>
      <c r="B13" s="39"/>
      <c r="C13" s="39"/>
      <c r="D13" s="27">
        <v>45322.166666666664</v>
      </c>
      <c r="E13" s="7" t="s">
        <v>25</v>
      </c>
      <c r="F13" s="7" t="s">
        <v>33</v>
      </c>
      <c r="G13" s="21" t="s">
        <v>7</v>
      </c>
      <c r="H13" s="7">
        <v>2</v>
      </c>
      <c r="I13" s="22">
        <f t="shared" si="0"/>
        <v>3343.26</v>
      </c>
      <c r="J13" s="22">
        <v>6686.52</v>
      </c>
    </row>
    <row r="14" spans="1:11" ht="49.5" x14ac:dyDescent="0.25">
      <c r="A14" s="18" t="s">
        <v>42</v>
      </c>
      <c r="B14" s="39"/>
      <c r="C14" s="39"/>
      <c r="D14" s="27">
        <v>45322.166666666664</v>
      </c>
      <c r="E14" s="7" t="s">
        <v>25</v>
      </c>
      <c r="F14" s="7" t="s">
        <v>35</v>
      </c>
      <c r="G14" s="21" t="s">
        <v>7</v>
      </c>
      <c r="H14" s="7">
        <v>5</v>
      </c>
      <c r="I14" s="22">
        <f t="shared" si="0"/>
        <v>2144.7240000000002</v>
      </c>
      <c r="J14" s="22">
        <v>10723.62</v>
      </c>
    </row>
    <row r="15" spans="1:11" ht="49.5" x14ac:dyDescent="0.25">
      <c r="A15" s="18" t="s">
        <v>44</v>
      </c>
      <c r="B15" s="39"/>
      <c r="C15" s="39"/>
      <c r="D15" s="27">
        <v>45322.166666666664</v>
      </c>
      <c r="E15" s="7" t="s">
        <v>25</v>
      </c>
      <c r="F15" s="7" t="s">
        <v>37</v>
      </c>
      <c r="G15" s="21" t="s">
        <v>7</v>
      </c>
      <c r="H15" s="7">
        <v>5</v>
      </c>
      <c r="I15" s="22">
        <f t="shared" si="0"/>
        <v>2964.8759999999997</v>
      </c>
      <c r="J15" s="22">
        <v>14824.38</v>
      </c>
    </row>
    <row r="16" spans="1:11" ht="49.5" x14ac:dyDescent="0.25">
      <c r="A16" s="18" t="s">
        <v>46</v>
      </c>
      <c r="B16" s="39"/>
      <c r="C16" s="39"/>
      <c r="D16" s="27">
        <v>45322.166666666664</v>
      </c>
      <c r="E16" s="7" t="s">
        <v>25</v>
      </c>
      <c r="F16" s="7" t="s">
        <v>39</v>
      </c>
      <c r="G16" s="21" t="s">
        <v>7</v>
      </c>
      <c r="H16" s="7">
        <v>7</v>
      </c>
      <c r="I16" s="22">
        <f t="shared" si="0"/>
        <v>3343.2599999999998</v>
      </c>
      <c r="J16" s="22">
        <v>23402.82</v>
      </c>
    </row>
    <row r="17" spans="1:10" ht="49.5" x14ac:dyDescent="0.25">
      <c r="A17" s="18" t="s">
        <v>48</v>
      </c>
      <c r="B17" s="39"/>
      <c r="C17" s="39"/>
      <c r="D17" s="27">
        <v>45322.166666666664</v>
      </c>
      <c r="E17" s="7" t="s">
        <v>25</v>
      </c>
      <c r="F17" s="7" t="s">
        <v>41</v>
      </c>
      <c r="G17" s="21" t="s">
        <v>7</v>
      </c>
      <c r="H17" s="7">
        <v>5</v>
      </c>
      <c r="I17" s="22">
        <f t="shared" si="0"/>
        <v>3658.6559999999999</v>
      </c>
      <c r="J17" s="22">
        <v>18293.28</v>
      </c>
    </row>
    <row r="18" spans="1:10" ht="49.5" x14ac:dyDescent="0.25">
      <c r="A18" s="18" t="s">
        <v>50</v>
      </c>
      <c r="B18" s="39"/>
      <c r="C18" s="39"/>
      <c r="D18" s="27">
        <v>45322.166666666664</v>
      </c>
      <c r="E18" s="7" t="s">
        <v>25</v>
      </c>
      <c r="F18" s="7" t="s">
        <v>43</v>
      </c>
      <c r="G18" s="21" t="s">
        <v>7</v>
      </c>
      <c r="H18" s="7">
        <v>3</v>
      </c>
      <c r="I18" s="22">
        <f t="shared" si="0"/>
        <v>3090.9366666666665</v>
      </c>
      <c r="J18" s="22">
        <v>9272.81</v>
      </c>
    </row>
    <row r="19" spans="1:10" ht="49.5" x14ac:dyDescent="0.25">
      <c r="A19" s="18" t="s">
        <v>52</v>
      </c>
      <c r="B19" s="39"/>
      <c r="C19" s="39"/>
      <c r="D19" s="27">
        <v>45322.166666666664</v>
      </c>
      <c r="E19" s="7" t="s">
        <v>25</v>
      </c>
      <c r="F19" s="7" t="s">
        <v>45</v>
      </c>
      <c r="G19" s="21" t="s">
        <v>7</v>
      </c>
      <c r="H19" s="7">
        <v>5</v>
      </c>
      <c r="I19" s="22">
        <f t="shared" si="0"/>
        <v>2207.8200000000002</v>
      </c>
      <c r="J19" s="22">
        <v>11039.1</v>
      </c>
    </row>
    <row r="20" spans="1:10" ht="49.5" x14ac:dyDescent="0.25">
      <c r="A20" s="18" t="s">
        <v>53</v>
      </c>
      <c r="B20" s="39"/>
      <c r="C20" s="39"/>
      <c r="D20" s="27">
        <v>45322.166666666664</v>
      </c>
      <c r="E20" s="7" t="s">
        <v>25</v>
      </c>
      <c r="F20" s="7" t="s">
        <v>47</v>
      </c>
      <c r="G20" s="21" t="s">
        <v>7</v>
      </c>
      <c r="H20" s="7">
        <v>5</v>
      </c>
      <c r="I20" s="22">
        <f t="shared" si="0"/>
        <v>2270.8919999999998</v>
      </c>
      <c r="J20" s="22">
        <v>11354.46</v>
      </c>
    </row>
    <row r="21" spans="1:10" ht="49.5" x14ac:dyDescent="0.25">
      <c r="A21" s="18" t="s">
        <v>54</v>
      </c>
      <c r="B21" s="39"/>
      <c r="C21" s="39"/>
      <c r="D21" s="27">
        <v>45322.166666666664</v>
      </c>
      <c r="E21" s="7" t="s">
        <v>25</v>
      </c>
      <c r="F21" s="7" t="s">
        <v>49</v>
      </c>
      <c r="G21" s="21" t="s">
        <v>7</v>
      </c>
      <c r="H21" s="7">
        <v>5</v>
      </c>
      <c r="I21" s="22">
        <f t="shared" si="0"/>
        <v>2460.1320000000001</v>
      </c>
      <c r="J21" s="22">
        <v>12300.66</v>
      </c>
    </row>
    <row r="22" spans="1:10" ht="49.5" x14ac:dyDescent="0.25">
      <c r="A22" s="18" t="s">
        <v>56</v>
      </c>
      <c r="B22" s="39"/>
      <c r="C22" s="39"/>
      <c r="D22" s="27">
        <v>45322.166666666664</v>
      </c>
      <c r="E22" s="7" t="s">
        <v>25</v>
      </c>
      <c r="F22" s="7" t="s">
        <v>51</v>
      </c>
      <c r="G22" s="21" t="s">
        <v>7</v>
      </c>
      <c r="H22" s="7">
        <v>2</v>
      </c>
      <c r="I22" s="22">
        <f t="shared" si="0"/>
        <v>3090.9349999999999</v>
      </c>
      <c r="J22" s="22">
        <v>6181.87</v>
      </c>
    </row>
    <row r="23" spans="1:10" ht="49.5" x14ac:dyDescent="0.25">
      <c r="A23" s="18" t="s">
        <v>58</v>
      </c>
      <c r="B23" s="39"/>
      <c r="C23" s="39"/>
      <c r="D23" s="27">
        <v>45322.166666666664</v>
      </c>
      <c r="E23" s="7" t="s">
        <v>25</v>
      </c>
      <c r="F23" s="7" t="s">
        <v>51</v>
      </c>
      <c r="G23" s="21" t="s">
        <v>7</v>
      </c>
      <c r="H23" s="7">
        <v>7</v>
      </c>
      <c r="I23" s="22">
        <f t="shared" si="0"/>
        <v>2207.735714285714</v>
      </c>
      <c r="J23" s="22">
        <v>15454.15</v>
      </c>
    </row>
    <row r="24" spans="1:10" ht="49.5" x14ac:dyDescent="0.25">
      <c r="A24" s="18" t="s">
        <v>60</v>
      </c>
      <c r="B24" s="39"/>
      <c r="C24" s="39"/>
      <c r="D24" s="27">
        <v>45322.166666666664</v>
      </c>
      <c r="E24" s="7" t="s">
        <v>25</v>
      </c>
      <c r="F24" s="7" t="s">
        <v>51</v>
      </c>
      <c r="G24" s="21" t="s">
        <v>7</v>
      </c>
      <c r="H24" s="7">
        <v>2</v>
      </c>
      <c r="I24" s="22">
        <f t="shared" si="0"/>
        <v>2649.37</v>
      </c>
      <c r="J24" s="22">
        <v>5298.74</v>
      </c>
    </row>
    <row r="25" spans="1:10" ht="49.5" x14ac:dyDescent="0.25">
      <c r="A25" s="18" t="s">
        <v>61</v>
      </c>
      <c r="B25" s="39"/>
      <c r="C25" s="39"/>
      <c r="D25" s="27">
        <v>45322.166666666664</v>
      </c>
      <c r="E25" s="7" t="s">
        <v>25</v>
      </c>
      <c r="F25" s="7" t="s">
        <v>55</v>
      </c>
      <c r="G25" s="21" t="s">
        <v>7</v>
      </c>
      <c r="H25" s="7">
        <v>5</v>
      </c>
      <c r="I25" s="22">
        <f t="shared" si="0"/>
        <v>1829.328</v>
      </c>
      <c r="J25" s="22">
        <v>9146.64</v>
      </c>
    </row>
    <row r="26" spans="1:10" ht="49.5" x14ac:dyDescent="0.25">
      <c r="A26" s="18" t="s">
        <v>63</v>
      </c>
      <c r="B26" s="39"/>
      <c r="C26" s="39"/>
      <c r="D26" s="27">
        <v>45322.166666666664</v>
      </c>
      <c r="E26" s="7" t="s">
        <v>25</v>
      </c>
      <c r="F26" s="7" t="s">
        <v>57</v>
      </c>
      <c r="G26" s="21" t="s">
        <v>7</v>
      </c>
      <c r="H26" s="7">
        <v>3</v>
      </c>
      <c r="I26" s="22">
        <f t="shared" si="0"/>
        <v>2712.4566666666665</v>
      </c>
      <c r="J26" s="22">
        <v>8137.37</v>
      </c>
    </row>
    <row r="27" spans="1:10" ht="49.5" x14ac:dyDescent="0.25">
      <c r="A27" s="18" t="s">
        <v>65</v>
      </c>
      <c r="B27" s="39"/>
      <c r="C27" s="39"/>
      <c r="D27" s="27">
        <v>45322.166666666664</v>
      </c>
      <c r="E27" s="7" t="s">
        <v>25</v>
      </c>
      <c r="F27" s="7" t="s">
        <v>59</v>
      </c>
      <c r="G27" s="21" t="s">
        <v>7</v>
      </c>
      <c r="H27" s="7">
        <v>2</v>
      </c>
      <c r="I27" s="22">
        <f t="shared" si="0"/>
        <v>2523.2049999999999</v>
      </c>
      <c r="J27" s="22">
        <v>5046.41</v>
      </c>
    </row>
    <row r="28" spans="1:10" ht="49.5" x14ac:dyDescent="0.25">
      <c r="A28" s="18" t="s">
        <v>67</v>
      </c>
      <c r="B28" s="39"/>
      <c r="C28" s="39"/>
      <c r="D28" s="27">
        <v>45322.166666666664</v>
      </c>
      <c r="E28" s="7" t="s">
        <v>25</v>
      </c>
      <c r="F28" s="7" t="s">
        <v>59</v>
      </c>
      <c r="G28" s="21" t="s">
        <v>7</v>
      </c>
      <c r="H28" s="7">
        <v>4</v>
      </c>
      <c r="I28" s="22">
        <f t="shared" si="0"/>
        <v>2207.8200000000002</v>
      </c>
      <c r="J28" s="22">
        <v>8831.2800000000007</v>
      </c>
    </row>
    <row r="29" spans="1:10" ht="49.5" x14ac:dyDescent="0.25">
      <c r="A29" s="18" t="s">
        <v>68</v>
      </c>
      <c r="B29" s="39"/>
      <c r="C29" s="39"/>
      <c r="D29" s="27">
        <v>45322.166666666664</v>
      </c>
      <c r="E29" s="7" t="s">
        <v>25</v>
      </c>
      <c r="F29" s="7" t="s">
        <v>62</v>
      </c>
      <c r="G29" s="21" t="s">
        <v>7</v>
      </c>
      <c r="H29" s="7">
        <v>2</v>
      </c>
      <c r="I29" s="22">
        <f t="shared" si="0"/>
        <v>2523.2049999999999</v>
      </c>
      <c r="J29" s="22">
        <v>5046.41</v>
      </c>
    </row>
    <row r="30" spans="1:10" ht="49.5" x14ac:dyDescent="0.25">
      <c r="A30" s="18" t="s">
        <v>70</v>
      </c>
      <c r="B30" s="39"/>
      <c r="C30" s="39"/>
      <c r="D30" s="27">
        <v>45322.166666666664</v>
      </c>
      <c r="E30" s="7" t="s">
        <v>25</v>
      </c>
      <c r="F30" s="7" t="s">
        <v>64</v>
      </c>
      <c r="G30" s="21" t="s">
        <v>7</v>
      </c>
      <c r="H30" s="7">
        <v>6</v>
      </c>
      <c r="I30" s="22">
        <f t="shared" si="0"/>
        <v>1829.3283333333331</v>
      </c>
      <c r="J30" s="22">
        <v>10975.97</v>
      </c>
    </row>
    <row r="31" spans="1:10" ht="49.5" x14ac:dyDescent="0.25">
      <c r="A31" s="18" t="s">
        <v>71</v>
      </c>
      <c r="B31" s="39"/>
      <c r="C31" s="39"/>
      <c r="D31" s="27">
        <v>45322.166666666664</v>
      </c>
      <c r="E31" s="7" t="s">
        <v>25</v>
      </c>
      <c r="F31" s="7" t="s">
        <v>66</v>
      </c>
      <c r="G31" s="21" t="s">
        <v>7</v>
      </c>
      <c r="H31" s="7">
        <v>12</v>
      </c>
      <c r="I31" s="22">
        <f t="shared" si="0"/>
        <v>2712.1316666666667</v>
      </c>
      <c r="J31" s="22">
        <v>32545.58</v>
      </c>
    </row>
    <row r="32" spans="1:10" ht="49.5" x14ac:dyDescent="0.25">
      <c r="A32" s="18" t="s">
        <v>73</v>
      </c>
      <c r="B32" s="39"/>
      <c r="C32" s="39"/>
      <c r="D32" s="27">
        <v>45322.166666666664</v>
      </c>
      <c r="E32" s="7" t="s">
        <v>25</v>
      </c>
      <c r="F32" s="7" t="s">
        <v>66</v>
      </c>
      <c r="G32" s="21" t="s">
        <v>7</v>
      </c>
      <c r="H32" s="7">
        <v>10</v>
      </c>
      <c r="I32" s="22">
        <f t="shared" si="0"/>
        <v>2397.0479999999998</v>
      </c>
      <c r="J32" s="22">
        <v>23970.48</v>
      </c>
    </row>
    <row r="33" spans="1:10" ht="49.5" x14ac:dyDescent="0.25">
      <c r="A33" s="18" t="s">
        <v>75</v>
      </c>
      <c r="B33" s="39"/>
      <c r="C33" s="39"/>
      <c r="D33" s="27">
        <v>45322.166666666664</v>
      </c>
      <c r="E33" s="7" t="s">
        <v>25</v>
      </c>
      <c r="F33" s="7" t="s">
        <v>69</v>
      </c>
      <c r="G33" s="21" t="s">
        <v>7</v>
      </c>
      <c r="H33" s="7">
        <v>5</v>
      </c>
      <c r="I33" s="22">
        <f t="shared" si="0"/>
        <v>1702.86</v>
      </c>
      <c r="J33" s="22">
        <v>8514.2999999999993</v>
      </c>
    </row>
    <row r="34" spans="1:10" ht="49.5" x14ac:dyDescent="0.25">
      <c r="A34" s="18" t="s">
        <v>77</v>
      </c>
      <c r="B34" s="39"/>
      <c r="C34" s="39"/>
      <c r="D34" s="27">
        <v>45322.166666666664</v>
      </c>
      <c r="E34" s="7" t="s">
        <v>25</v>
      </c>
      <c r="F34" s="7" t="s">
        <v>69</v>
      </c>
      <c r="G34" s="21" t="s">
        <v>7</v>
      </c>
      <c r="H34" s="7">
        <v>3</v>
      </c>
      <c r="I34" s="22">
        <f t="shared" si="0"/>
        <v>2711.7466666666664</v>
      </c>
      <c r="J34" s="22">
        <v>8135.24</v>
      </c>
    </row>
    <row r="35" spans="1:10" ht="49.5" x14ac:dyDescent="0.25">
      <c r="A35" s="18" t="s">
        <v>79</v>
      </c>
      <c r="B35" s="39"/>
      <c r="C35" s="39"/>
      <c r="D35" s="27">
        <v>45322.166666666664</v>
      </c>
      <c r="E35" s="7" t="s">
        <v>25</v>
      </c>
      <c r="F35" s="7" t="s">
        <v>72</v>
      </c>
      <c r="G35" s="21" t="s">
        <v>7</v>
      </c>
      <c r="H35" s="7">
        <v>5</v>
      </c>
      <c r="I35" s="22">
        <f t="shared" si="0"/>
        <v>2459.8319999999999</v>
      </c>
      <c r="J35" s="22">
        <v>12299.16</v>
      </c>
    </row>
    <row r="36" spans="1:10" ht="49.5" x14ac:dyDescent="0.25">
      <c r="A36" s="18" t="s">
        <v>81</v>
      </c>
      <c r="B36" s="39"/>
      <c r="C36" s="39"/>
      <c r="D36" s="27">
        <v>45322.166666666664</v>
      </c>
      <c r="E36" s="7" t="s">
        <v>25</v>
      </c>
      <c r="F36" s="7" t="s">
        <v>74</v>
      </c>
      <c r="G36" s="21" t="s">
        <v>7</v>
      </c>
      <c r="H36" s="7">
        <v>5</v>
      </c>
      <c r="I36" s="22">
        <f t="shared" si="0"/>
        <v>3910.7879999999996</v>
      </c>
      <c r="J36" s="22">
        <v>19553.939999999999</v>
      </c>
    </row>
    <row r="37" spans="1:10" ht="49.5" x14ac:dyDescent="0.25">
      <c r="A37" s="18" t="s">
        <v>83</v>
      </c>
      <c r="B37" s="39"/>
      <c r="C37" s="39"/>
      <c r="D37" s="27">
        <v>45322.166666666664</v>
      </c>
      <c r="E37" s="7" t="s">
        <v>25</v>
      </c>
      <c r="F37" s="7" t="s">
        <v>76</v>
      </c>
      <c r="G37" s="21" t="s">
        <v>7</v>
      </c>
      <c r="H37" s="7">
        <v>5</v>
      </c>
      <c r="I37" s="22">
        <f t="shared" si="0"/>
        <v>4099.7160000000003</v>
      </c>
      <c r="J37" s="22">
        <v>20498.580000000002</v>
      </c>
    </row>
    <row r="38" spans="1:10" ht="49.5" x14ac:dyDescent="0.25">
      <c r="A38" s="18" t="s">
        <v>85</v>
      </c>
      <c r="B38" s="39"/>
      <c r="C38" s="39"/>
      <c r="D38" s="27">
        <v>45322.166666666664</v>
      </c>
      <c r="E38" s="7" t="s">
        <v>25</v>
      </c>
      <c r="F38" s="7" t="s">
        <v>78</v>
      </c>
      <c r="G38" s="21" t="s">
        <v>7</v>
      </c>
      <c r="H38" s="7">
        <v>10</v>
      </c>
      <c r="I38" s="22">
        <f t="shared" si="0"/>
        <v>4036.7400000000002</v>
      </c>
      <c r="J38" s="22">
        <v>40367.4</v>
      </c>
    </row>
    <row r="39" spans="1:10" ht="49.5" x14ac:dyDescent="0.25">
      <c r="A39" s="18" t="s">
        <v>87</v>
      </c>
      <c r="B39" s="39"/>
      <c r="C39" s="39"/>
      <c r="D39" s="27">
        <v>45322.166666666664</v>
      </c>
      <c r="E39" s="7" t="s">
        <v>25</v>
      </c>
      <c r="F39" s="7" t="s">
        <v>80</v>
      </c>
      <c r="G39" s="21" t="s">
        <v>7</v>
      </c>
      <c r="H39" s="7">
        <v>5</v>
      </c>
      <c r="I39" s="22">
        <f t="shared" si="0"/>
        <v>1962.048</v>
      </c>
      <c r="J39" s="22">
        <v>9810.24</v>
      </c>
    </row>
    <row r="40" spans="1:10" ht="49.5" x14ac:dyDescent="0.25">
      <c r="A40" s="18" t="s">
        <v>89</v>
      </c>
      <c r="B40" s="39"/>
      <c r="C40" s="39"/>
      <c r="D40" s="27">
        <v>45322.166666666664</v>
      </c>
      <c r="E40" s="7" t="s">
        <v>25</v>
      </c>
      <c r="F40" s="7" t="s">
        <v>82</v>
      </c>
      <c r="G40" s="21" t="s">
        <v>7</v>
      </c>
      <c r="H40" s="7">
        <v>9</v>
      </c>
      <c r="I40" s="22">
        <f t="shared" si="0"/>
        <v>2906.7477777777776</v>
      </c>
      <c r="J40" s="22">
        <v>26160.73</v>
      </c>
    </row>
    <row r="41" spans="1:10" ht="49.5" x14ac:dyDescent="0.25">
      <c r="A41" s="18" t="s">
        <v>91</v>
      </c>
      <c r="B41" s="39"/>
      <c r="C41" s="39"/>
      <c r="D41" s="27">
        <v>45322.166666666664</v>
      </c>
      <c r="E41" s="7" t="s">
        <v>25</v>
      </c>
      <c r="F41" s="7" t="s">
        <v>84</v>
      </c>
      <c r="G41" s="21" t="s">
        <v>7</v>
      </c>
      <c r="H41" s="7">
        <v>2</v>
      </c>
      <c r="I41" s="22">
        <f t="shared" si="0"/>
        <v>1937.83</v>
      </c>
      <c r="J41" s="22">
        <v>3875.66</v>
      </c>
    </row>
    <row r="42" spans="1:10" ht="49.5" x14ac:dyDescent="0.25">
      <c r="A42" s="18" t="s">
        <v>93</v>
      </c>
      <c r="B42" s="39"/>
      <c r="C42" s="39"/>
      <c r="D42" s="27">
        <v>45322.166666666664</v>
      </c>
      <c r="E42" s="7" t="s">
        <v>25</v>
      </c>
      <c r="F42" s="7" t="s">
        <v>86</v>
      </c>
      <c r="G42" s="21" t="s">
        <v>7</v>
      </c>
      <c r="H42" s="7">
        <v>2</v>
      </c>
      <c r="I42" s="22">
        <f t="shared" si="0"/>
        <v>2543.4</v>
      </c>
      <c r="J42" s="22">
        <v>5086.8</v>
      </c>
    </row>
    <row r="43" spans="1:10" ht="49.5" x14ac:dyDescent="0.25">
      <c r="A43" s="18" t="s">
        <v>95</v>
      </c>
      <c r="B43" s="39"/>
      <c r="C43" s="39"/>
      <c r="D43" s="27">
        <v>45322.166666666664</v>
      </c>
      <c r="E43" s="7" t="s">
        <v>25</v>
      </c>
      <c r="F43" s="7" t="s">
        <v>88</v>
      </c>
      <c r="G43" s="21" t="s">
        <v>7</v>
      </c>
      <c r="H43" s="7">
        <v>5</v>
      </c>
      <c r="I43" s="22">
        <f t="shared" si="0"/>
        <v>4983.348</v>
      </c>
      <c r="J43" s="22">
        <v>24916.74</v>
      </c>
    </row>
    <row r="44" spans="1:10" ht="49.5" x14ac:dyDescent="0.25">
      <c r="A44" s="18" t="s">
        <v>100</v>
      </c>
      <c r="B44" s="39"/>
      <c r="C44" s="39"/>
      <c r="D44" s="27">
        <v>45322.166666666664</v>
      </c>
      <c r="E44" s="7" t="s">
        <v>25</v>
      </c>
      <c r="F44" s="7" t="s">
        <v>90</v>
      </c>
      <c r="G44" s="21" t="s">
        <v>7</v>
      </c>
      <c r="H44" s="7">
        <v>10</v>
      </c>
      <c r="I44" s="22">
        <f t="shared" si="0"/>
        <v>1009.2719999999999</v>
      </c>
      <c r="J44" s="22">
        <v>10092.719999999999</v>
      </c>
    </row>
    <row r="45" spans="1:10" ht="49.5" x14ac:dyDescent="0.25">
      <c r="A45" s="18" t="s">
        <v>101</v>
      </c>
      <c r="B45" s="39"/>
      <c r="C45" s="39"/>
      <c r="D45" s="27">
        <v>45322.166666666664</v>
      </c>
      <c r="E45" s="7" t="s">
        <v>25</v>
      </c>
      <c r="F45" s="7" t="s">
        <v>92</v>
      </c>
      <c r="G45" s="21" t="s">
        <v>7</v>
      </c>
      <c r="H45" s="7">
        <v>5</v>
      </c>
      <c r="I45" s="22">
        <f t="shared" si="0"/>
        <v>2018.568</v>
      </c>
      <c r="J45" s="22">
        <v>10092.84</v>
      </c>
    </row>
    <row r="46" spans="1:10" ht="49.5" x14ac:dyDescent="0.25">
      <c r="A46" s="18" t="s">
        <v>102</v>
      </c>
      <c r="B46" s="39"/>
      <c r="C46" s="39"/>
      <c r="D46" s="27">
        <v>45322.166666666664</v>
      </c>
      <c r="E46" s="7" t="s">
        <v>25</v>
      </c>
      <c r="F46" s="7" t="s">
        <v>94</v>
      </c>
      <c r="G46" s="21" t="s">
        <v>7</v>
      </c>
      <c r="H46" s="7">
        <v>8</v>
      </c>
      <c r="I46" s="22">
        <f t="shared" si="0"/>
        <v>693.88750000000005</v>
      </c>
      <c r="J46" s="22">
        <v>5551.1</v>
      </c>
    </row>
    <row r="47" spans="1:10" ht="49.5" x14ac:dyDescent="0.25">
      <c r="A47" s="18" t="s">
        <v>103</v>
      </c>
      <c r="B47" s="40"/>
      <c r="C47" s="40"/>
      <c r="D47" s="27">
        <v>45322.166666666664</v>
      </c>
      <c r="E47" s="7" t="s">
        <v>25</v>
      </c>
      <c r="F47" s="7" t="s">
        <v>96</v>
      </c>
      <c r="G47" s="21" t="s">
        <v>7</v>
      </c>
      <c r="H47" s="7">
        <v>1</v>
      </c>
      <c r="I47" s="22">
        <f t="shared" si="0"/>
        <v>104945.15</v>
      </c>
      <c r="J47" s="22">
        <v>104945.15</v>
      </c>
    </row>
    <row r="48" spans="1:10" ht="49.5" x14ac:dyDescent="0.25">
      <c r="A48" s="18" t="s">
        <v>104</v>
      </c>
      <c r="B48" s="38" t="s">
        <v>23</v>
      </c>
      <c r="C48" s="38" t="s">
        <v>24</v>
      </c>
      <c r="D48" s="27">
        <v>45322.166666666664</v>
      </c>
      <c r="E48" s="7" t="s">
        <v>97</v>
      </c>
      <c r="F48" s="7" t="s">
        <v>98</v>
      </c>
      <c r="G48" s="21" t="s">
        <v>7</v>
      </c>
      <c r="H48" s="7">
        <v>1</v>
      </c>
      <c r="I48" s="22">
        <v>163590.97</v>
      </c>
      <c r="J48" s="22">
        <v>163590.97</v>
      </c>
    </row>
    <row r="49" spans="1:10" ht="49.5" x14ac:dyDescent="0.25">
      <c r="A49" s="18" t="s">
        <v>105</v>
      </c>
      <c r="B49" s="39"/>
      <c r="C49" s="39"/>
      <c r="D49" s="27">
        <v>45322.166666666664</v>
      </c>
      <c r="E49" s="7" t="s">
        <v>97</v>
      </c>
      <c r="F49" s="7" t="s">
        <v>98</v>
      </c>
      <c r="G49" s="21" t="s">
        <v>7</v>
      </c>
      <c r="H49" s="7">
        <v>1</v>
      </c>
      <c r="I49" s="22">
        <v>163590.97</v>
      </c>
      <c r="J49" s="22">
        <v>163590.97</v>
      </c>
    </row>
    <row r="50" spans="1:10" ht="50.25" customHeight="1" x14ac:dyDescent="0.25">
      <c r="A50" s="18" t="s">
        <v>106</v>
      </c>
      <c r="B50" s="40"/>
      <c r="C50" s="40"/>
      <c r="D50" s="27">
        <v>45322.166666666664</v>
      </c>
      <c r="E50" s="7" t="s">
        <v>97</v>
      </c>
      <c r="F50" s="7" t="s">
        <v>99</v>
      </c>
      <c r="G50" s="21" t="s">
        <v>7</v>
      </c>
      <c r="H50" s="7">
        <v>1</v>
      </c>
      <c r="I50" s="22">
        <v>419688.34</v>
      </c>
      <c r="J50" s="22">
        <v>419688.34</v>
      </c>
    </row>
    <row r="51" spans="1:10" s="6" customFormat="1" ht="33" x14ac:dyDescent="0.25">
      <c r="A51" s="18" t="s">
        <v>114</v>
      </c>
      <c r="B51" s="28" t="s">
        <v>107</v>
      </c>
      <c r="C51" s="28" t="s">
        <v>108</v>
      </c>
      <c r="D51" s="3">
        <v>45330</v>
      </c>
      <c r="E51" s="11"/>
      <c r="F51" s="2" t="s">
        <v>109</v>
      </c>
      <c r="G51" s="2" t="s">
        <v>7</v>
      </c>
      <c r="H51" s="1">
        <v>1</v>
      </c>
      <c r="I51" s="4">
        <v>2660000</v>
      </c>
      <c r="J51" s="5">
        <v>2660000</v>
      </c>
    </row>
    <row r="52" spans="1:10" s="10" customFormat="1" ht="82.5" x14ac:dyDescent="0.25">
      <c r="A52" s="18" t="s">
        <v>115</v>
      </c>
      <c r="B52" s="29" t="s">
        <v>110</v>
      </c>
      <c r="C52" s="29" t="s">
        <v>111</v>
      </c>
      <c r="D52" s="3">
        <v>45327</v>
      </c>
      <c r="E52" s="1" t="s">
        <v>113</v>
      </c>
      <c r="F52" s="7" t="s">
        <v>112</v>
      </c>
      <c r="G52" s="2" t="s">
        <v>7</v>
      </c>
      <c r="H52" s="1">
        <v>1</v>
      </c>
      <c r="I52" s="8">
        <v>2144500</v>
      </c>
      <c r="J52" s="9">
        <v>2144500</v>
      </c>
    </row>
    <row r="53" spans="1:10" x14ac:dyDescent="0.25">
      <c r="A53" s="41" t="s">
        <v>3</v>
      </c>
      <c r="B53" s="41"/>
      <c r="C53" s="41"/>
      <c r="D53" s="41"/>
      <c r="E53" s="41"/>
      <c r="F53" s="41"/>
      <c r="G53" s="41"/>
      <c r="H53" s="41"/>
      <c r="I53" s="41"/>
      <c r="J53" s="23">
        <f>SUM(J4:J52)</f>
        <v>9093061.9700000025</v>
      </c>
    </row>
    <row r="57" spans="1:10" s="12" customFormat="1" ht="17.25" customHeight="1" x14ac:dyDescent="0.25">
      <c r="B57" s="42" t="s">
        <v>117</v>
      </c>
      <c r="C57" s="42"/>
      <c r="D57" s="42"/>
      <c r="E57" s="42"/>
      <c r="F57" s="42"/>
      <c r="G57" s="24"/>
    </row>
  </sheetData>
  <mergeCells count="10">
    <mergeCell ref="B4:B7"/>
    <mergeCell ref="C4:C7"/>
    <mergeCell ref="G1:J1"/>
    <mergeCell ref="A2:I2"/>
    <mergeCell ref="B8:B47"/>
    <mergeCell ref="C8:C47"/>
    <mergeCell ref="B48:B50"/>
    <mergeCell ref="C48:C50"/>
    <mergeCell ref="A53:I53"/>
    <mergeCell ref="B57:F57"/>
  </mergeCells>
  <pageMargins left="0.2" right="0.25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2024-02-16T08:26:00Z</dcterms:modified>
</cp:coreProperties>
</file>